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<sst xmlns="http://schemas.openxmlformats.org/spreadsheetml/2006/main" count="167" uniqueCount="75">
  <si>
    <t>№ п/п</t>
  </si>
  <si>
    <t>Адрес</t>
  </si>
  <si>
    <t>Дата</t>
  </si>
  <si>
    <t>Виды работ</t>
  </si>
  <si>
    <t>Стоимость, в т.ч НДС, руб.</t>
  </si>
  <si>
    <t>многоквартирного дома</t>
  </si>
  <si>
    <t>выполнения  работ</t>
  </si>
  <si>
    <t>1 квартал</t>
  </si>
  <si>
    <t>Ленинградская, 57</t>
  </si>
  <si>
    <t>Ленинградская, 69</t>
  </si>
  <si>
    <t>Островского, 73а</t>
  </si>
  <si>
    <t>Калинина, 71</t>
  </si>
  <si>
    <t>30 лет Победы, 12</t>
  </si>
  <si>
    <t>Итого за 1 квартал:</t>
  </si>
  <si>
    <t>30 лет Победы, 14</t>
  </si>
  <si>
    <t>Уфимская, 116</t>
  </si>
  <si>
    <t>Калинина, 65</t>
  </si>
  <si>
    <t>Уфимская, 78</t>
  </si>
  <si>
    <t>Ленина, 64</t>
  </si>
  <si>
    <t>Узлы учета тепловой энергии</t>
  </si>
  <si>
    <t>Итого за 3 квартал:</t>
  </si>
  <si>
    <t>Калинина ,71</t>
  </si>
  <si>
    <t xml:space="preserve">Юлаева,42 </t>
  </si>
  <si>
    <t>Изготовление и монтаж мет.двери</t>
  </si>
  <si>
    <t>Ленина, 63</t>
  </si>
  <si>
    <t xml:space="preserve">Итого за 4 квартал:                                                                                                                                                </t>
  </si>
  <si>
    <t>Перечень работ, выполненных за счет средств капитального ремонта ( за счет собственных средств) за 2011 год</t>
  </si>
  <si>
    <t xml:space="preserve">б.Космонавтов,22 </t>
  </si>
  <si>
    <t>февраль 2011г</t>
  </si>
  <si>
    <t>Ленина, 74</t>
  </si>
  <si>
    <t>март 2011г</t>
  </si>
  <si>
    <t>Ленинградская , 1/126</t>
  </si>
  <si>
    <t>Ленинградская ,57</t>
  </si>
  <si>
    <t>апрель 2011г</t>
  </si>
  <si>
    <t>Островского, 56</t>
  </si>
  <si>
    <t>Ленинградская ,69</t>
  </si>
  <si>
    <t>Губкина, 19</t>
  </si>
  <si>
    <t>Юлаева, 9</t>
  </si>
  <si>
    <t>май 2011г</t>
  </si>
  <si>
    <t>Юлаева, 42</t>
  </si>
  <si>
    <t>Б.Космонавтов,28</t>
  </si>
  <si>
    <t>Б.Космонавтов, 30</t>
  </si>
  <si>
    <t>30 лет Победы, 17</t>
  </si>
  <si>
    <t>Ленина, 34</t>
  </si>
  <si>
    <t>Уфимская, 112а</t>
  </si>
  <si>
    <t>июнь 2011г</t>
  </si>
  <si>
    <t>Замена трубопроводов в подвале</t>
  </si>
  <si>
    <t>Ленина ,64</t>
  </si>
  <si>
    <t>Всего за 2011 год</t>
  </si>
  <si>
    <t>Итого за II квартал:</t>
  </si>
  <si>
    <t>Итого за I-II  квартал:</t>
  </si>
  <si>
    <t>Космонавтов, 30</t>
  </si>
  <si>
    <t>август 2011г</t>
  </si>
  <si>
    <t>Ленина, 47</t>
  </si>
  <si>
    <t>сентябрь 2011г</t>
  </si>
  <si>
    <t>Космонавтов,18а</t>
  </si>
  <si>
    <t>Ремонт фасада жилого дома</t>
  </si>
  <si>
    <t>Космонавтов,28</t>
  </si>
  <si>
    <t>Космонавтов,22</t>
  </si>
  <si>
    <t>июль,сентябрь 2011г</t>
  </si>
  <si>
    <t>2 квартал</t>
  </si>
  <si>
    <t>3 квартал</t>
  </si>
  <si>
    <t>Итого за I,II ,III квартал:</t>
  </si>
  <si>
    <t>октябрь 2011г</t>
  </si>
  <si>
    <t>Ремонт кровли</t>
  </si>
  <si>
    <t>Калинина ,65</t>
  </si>
  <si>
    <t>ноябрь 2011г</t>
  </si>
  <si>
    <t xml:space="preserve">Монтаж ОПС </t>
  </si>
  <si>
    <t>декабрь 2011г</t>
  </si>
  <si>
    <t>Козырьки входа в подъезд</t>
  </si>
  <si>
    <t>4 квартал</t>
  </si>
  <si>
    <t>Космонавтов,24</t>
  </si>
  <si>
    <t>Космонавтов, 28</t>
  </si>
  <si>
    <t>Лифт</t>
  </si>
  <si>
    <t>Комиссия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</si>
</sst>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[$-FC19]d\ mmmm\ yyyy\ &quot;г.&quot;"/>
    <numFmt numFmtId="166" formatCode="#,##0.00&quot;р.&quot;"/>
  </numFmts>
  <fonts count="38"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64" fontId="2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right"/>
    </xf>
    <xf numFmtId="164" fontId="2" fillId="0" borderId="10" xfId="0" applyNumberFormat="1" applyFont="1" applyBorder="1" applyAlignment="1">
      <alignment horizontal="left"/>
    </xf>
    <xf numFmtId="0" fontId="2" fillId="0" borderId="12" xfId="0" applyFont="1" applyBorder="1" applyAlignment="1">
      <alignment/>
    </xf>
    <xf numFmtId="2" fontId="1" fillId="33" borderId="11" xfId="0" applyNumberFormat="1" applyFont="1" applyFill="1" applyBorder="1" applyAlignment="1">
      <alignment horizontal="right"/>
    </xf>
    <xf numFmtId="2" fontId="1" fillId="33" borderId="1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2" fontId="2" fillId="0" borderId="13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2" fontId="1" fillId="33" borderId="18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2" fontId="2" fillId="0" borderId="19" xfId="0" applyNumberFormat="1" applyFont="1" applyFill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1" fillId="34" borderId="20" xfId="0" applyNumberFormat="1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2" fontId="2" fillId="34" borderId="2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34" borderId="15" xfId="0" applyFont="1" applyFill="1" applyBorder="1" applyAlignment="1">
      <alignment horizontal="left"/>
    </xf>
    <xf numFmtId="0" fontId="3" fillId="34" borderId="16" xfId="0" applyFont="1" applyFill="1" applyBorder="1" applyAlignment="1">
      <alignment horizontal="left"/>
    </xf>
    <xf numFmtId="0" fontId="3" fillId="34" borderId="18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showZeros="0" tabSelected="1" zoomScale="150" zoomScaleNormal="150" zoomScalePageLayoutView="0" workbookViewId="0" topLeftCell="A25">
      <selection activeCell="A2" sqref="A2:IV3"/>
    </sheetView>
  </sheetViews>
  <sheetFormatPr defaultColWidth="11.57421875" defaultRowHeight="9" customHeight="1"/>
  <cols>
    <col min="1" max="1" width="7.421875" style="2" customWidth="1"/>
    <col min="2" max="2" width="21.00390625" style="2" customWidth="1"/>
    <col min="3" max="3" width="19.7109375" style="2" customWidth="1"/>
    <col min="4" max="4" width="54.57421875" style="2" customWidth="1"/>
    <col min="5" max="5" width="20.8515625" style="2" customWidth="1"/>
    <col min="6" max="6" width="15.00390625" style="2" customWidth="1"/>
    <col min="7" max="16384" width="11.57421875" style="2" customWidth="1"/>
  </cols>
  <sheetData>
    <row r="1" spans="1:6" ht="9" customHeight="1">
      <c r="A1" s="40" t="s">
        <v>26</v>
      </c>
      <c r="B1" s="40"/>
      <c r="C1" s="40"/>
      <c r="D1" s="40"/>
      <c r="E1" s="40"/>
      <c r="F1" s="1"/>
    </row>
    <row r="2" spans="1:6" ht="7.5" customHeight="1">
      <c r="A2" s="3" t="s">
        <v>0</v>
      </c>
      <c r="B2" s="4" t="s">
        <v>1</v>
      </c>
      <c r="C2" s="4" t="s">
        <v>2</v>
      </c>
      <c r="D2" s="3" t="s">
        <v>3</v>
      </c>
      <c r="E2" s="3" t="s">
        <v>4</v>
      </c>
      <c r="F2" s="1"/>
    </row>
    <row r="3" spans="1:6" ht="7.5" customHeight="1">
      <c r="A3" s="5"/>
      <c r="B3" s="5" t="s">
        <v>5</v>
      </c>
      <c r="C3" s="5" t="s">
        <v>6</v>
      </c>
      <c r="D3" s="5"/>
      <c r="E3" s="5"/>
      <c r="F3" s="1"/>
    </row>
    <row r="4" spans="1:6" ht="7.5" customHeight="1">
      <c r="A4" s="41" t="s">
        <v>7</v>
      </c>
      <c r="B4" s="41"/>
      <c r="C4" s="41"/>
      <c r="D4" s="41"/>
      <c r="E4" s="41"/>
      <c r="F4" s="1"/>
    </row>
    <row r="5" spans="1:6" ht="9" customHeight="1">
      <c r="A5" s="6">
        <v>1</v>
      </c>
      <c r="B5" s="7" t="s">
        <v>27</v>
      </c>
      <c r="C5" s="8" t="s">
        <v>28</v>
      </c>
      <c r="D5" s="7" t="s">
        <v>23</v>
      </c>
      <c r="E5" s="9">
        <v>26700</v>
      </c>
      <c r="F5" s="1"/>
    </row>
    <row r="6" spans="1:6" ht="9" customHeight="1">
      <c r="A6" s="10">
        <v>2</v>
      </c>
      <c r="B6" s="11" t="s">
        <v>10</v>
      </c>
      <c r="C6" s="12" t="s">
        <v>28</v>
      </c>
      <c r="D6" s="11" t="s">
        <v>23</v>
      </c>
      <c r="E6" s="13">
        <v>8900</v>
      </c>
      <c r="F6" s="1"/>
    </row>
    <row r="7" spans="1:6" ht="9" customHeight="1">
      <c r="A7" s="10">
        <v>3</v>
      </c>
      <c r="B7" s="11" t="s">
        <v>9</v>
      </c>
      <c r="C7" s="12" t="s">
        <v>28</v>
      </c>
      <c r="D7" s="11" t="s">
        <v>23</v>
      </c>
      <c r="E7" s="13">
        <v>8900</v>
      </c>
      <c r="F7" s="1"/>
    </row>
    <row r="8" spans="1:6" ht="9" customHeight="1">
      <c r="A8" s="10">
        <v>4</v>
      </c>
      <c r="B8" s="11" t="s">
        <v>29</v>
      </c>
      <c r="C8" s="12" t="s">
        <v>28</v>
      </c>
      <c r="D8" s="11" t="s">
        <v>23</v>
      </c>
      <c r="E8" s="13">
        <v>8900</v>
      </c>
      <c r="F8" s="1"/>
    </row>
    <row r="9" spans="1:6" ht="9" customHeight="1">
      <c r="A9" s="10">
        <v>5</v>
      </c>
      <c r="B9" s="11" t="s">
        <v>22</v>
      </c>
      <c r="C9" s="12" t="s">
        <v>28</v>
      </c>
      <c r="D9" s="11" t="s">
        <v>19</v>
      </c>
      <c r="E9" s="14">
        <v>527036.37</v>
      </c>
      <c r="F9" s="1"/>
    </row>
    <row r="10" spans="1:6" ht="9" customHeight="1">
      <c r="A10" s="10">
        <v>6</v>
      </c>
      <c r="B10" s="11" t="s">
        <v>22</v>
      </c>
      <c r="C10" s="12" t="s">
        <v>30</v>
      </c>
      <c r="D10" s="11" t="s">
        <v>23</v>
      </c>
      <c r="E10" s="14">
        <v>9200</v>
      </c>
      <c r="F10" s="1"/>
    </row>
    <row r="11" spans="1:6" ht="9" customHeight="1">
      <c r="A11" s="10">
        <v>7</v>
      </c>
      <c r="B11" s="11" t="s">
        <v>44</v>
      </c>
      <c r="C11" s="12" t="s">
        <v>30</v>
      </c>
      <c r="D11" s="11" t="s">
        <v>23</v>
      </c>
      <c r="E11" s="14">
        <v>10000</v>
      </c>
      <c r="F11" s="1"/>
    </row>
    <row r="12" spans="1:6" ht="9" customHeight="1">
      <c r="A12" s="10">
        <v>8</v>
      </c>
      <c r="B12" s="11" t="s">
        <v>31</v>
      </c>
      <c r="C12" s="12" t="s">
        <v>30</v>
      </c>
      <c r="D12" s="11" t="s">
        <v>19</v>
      </c>
      <c r="E12" s="13">
        <v>402885.95</v>
      </c>
      <c r="F12" s="1"/>
    </row>
    <row r="13" spans="1:6" ht="9" customHeight="1">
      <c r="A13" s="45" t="s">
        <v>74</v>
      </c>
      <c r="B13" s="46"/>
      <c r="C13" s="46"/>
      <c r="D13" s="47"/>
      <c r="E13" s="15">
        <v>20026.44</v>
      </c>
      <c r="F13" s="1"/>
    </row>
    <row r="14" spans="1:6" ht="9" customHeight="1">
      <c r="A14" s="42" t="s">
        <v>13</v>
      </c>
      <c r="B14" s="42"/>
      <c r="C14" s="42"/>
      <c r="D14" s="42"/>
      <c r="E14" s="16">
        <f>SUM(E5:E13)</f>
        <v>1022548.76</v>
      </c>
      <c r="F14" s="1"/>
    </row>
    <row r="15" spans="1:6" ht="7.5" customHeight="1">
      <c r="A15" s="41" t="s">
        <v>60</v>
      </c>
      <c r="B15" s="41"/>
      <c r="C15" s="41"/>
      <c r="D15" s="41"/>
      <c r="E15" s="41"/>
      <c r="F15" s="1"/>
    </row>
    <row r="16" spans="1:6" ht="9" customHeight="1">
      <c r="A16" s="6">
        <v>9</v>
      </c>
      <c r="B16" s="7" t="s">
        <v>32</v>
      </c>
      <c r="C16" s="17" t="s">
        <v>33</v>
      </c>
      <c r="D16" s="7" t="s">
        <v>23</v>
      </c>
      <c r="E16" s="9">
        <v>9200</v>
      </c>
      <c r="F16" s="1"/>
    </row>
    <row r="17" spans="1:6" ht="9" customHeight="1">
      <c r="A17" s="10">
        <v>10</v>
      </c>
      <c r="B17" s="11" t="s">
        <v>72</v>
      </c>
      <c r="C17" s="12" t="s">
        <v>33</v>
      </c>
      <c r="D17" s="11" t="s">
        <v>23</v>
      </c>
      <c r="E17" s="13">
        <v>10000</v>
      </c>
      <c r="F17" s="1"/>
    </row>
    <row r="18" spans="1:6" ht="9" customHeight="1">
      <c r="A18" s="10">
        <v>11</v>
      </c>
      <c r="B18" s="11" t="s">
        <v>34</v>
      </c>
      <c r="C18" s="12" t="s">
        <v>33</v>
      </c>
      <c r="D18" s="11" t="s">
        <v>23</v>
      </c>
      <c r="E18" s="13">
        <v>9500</v>
      </c>
      <c r="F18" s="1"/>
    </row>
    <row r="19" spans="1:6" ht="9" customHeight="1">
      <c r="A19" s="10">
        <v>12</v>
      </c>
      <c r="B19" s="11" t="s">
        <v>8</v>
      </c>
      <c r="C19" s="12" t="s">
        <v>33</v>
      </c>
      <c r="D19" s="11" t="s">
        <v>19</v>
      </c>
      <c r="E19" s="13">
        <v>345597.73</v>
      </c>
      <c r="F19" s="1"/>
    </row>
    <row r="20" spans="1:6" ht="9" customHeight="1">
      <c r="A20" s="10">
        <v>13</v>
      </c>
      <c r="B20" s="11" t="s">
        <v>35</v>
      </c>
      <c r="C20" s="12" t="s">
        <v>33</v>
      </c>
      <c r="D20" s="11" t="s">
        <v>19</v>
      </c>
      <c r="E20" s="13">
        <v>345543.18</v>
      </c>
      <c r="F20" s="1"/>
    </row>
    <row r="21" spans="1:6" ht="9" customHeight="1">
      <c r="A21" s="10">
        <v>14</v>
      </c>
      <c r="B21" s="11" t="s">
        <v>15</v>
      </c>
      <c r="C21" s="12" t="s">
        <v>33</v>
      </c>
      <c r="D21" s="11" t="s">
        <v>19</v>
      </c>
      <c r="E21" s="13">
        <v>354680.25</v>
      </c>
      <c r="F21" s="1"/>
    </row>
    <row r="22" spans="1:6" ht="9" customHeight="1">
      <c r="A22" s="10">
        <v>15</v>
      </c>
      <c r="B22" s="11" t="s">
        <v>36</v>
      </c>
      <c r="C22" s="12" t="s">
        <v>33</v>
      </c>
      <c r="D22" s="11" t="s">
        <v>19</v>
      </c>
      <c r="E22" s="13">
        <v>377870.29</v>
      </c>
      <c r="F22" s="1"/>
    </row>
    <row r="23" spans="1:6" ht="9" customHeight="1">
      <c r="A23" s="10">
        <v>16</v>
      </c>
      <c r="B23" s="11" t="s">
        <v>37</v>
      </c>
      <c r="C23" s="12" t="s">
        <v>38</v>
      </c>
      <c r="D23" s="11" t="s">
        <v>23</v>
      </c>
      <c r="E23" s="13">
        <v>36800</v>
      </c>
      <c r="F23" s="1"/>
    </row>
    <row r="24" spans="1:6" ht="9" customHeight="1">
      <c r="A24" s="10">
        <v>17</v>
      </c>
      <c r="B24" s="11" t="s">
        <v>40</v>
      </c>
      <c r="C24" s="12" t="s">
        <v>38</v>
      </c>
      <c r="D24" s="11" t="s">
        <v>23</v>
      </c>
      <c r="E24" s="13">
        <v>9500</v>
      </c>
      <c r="F24" s="1"/>
    </row>
    <row r="25" spans="1:6" ht="9" customHeight="1">
      <c r="A25" s="10">
        <v>18</v>
      </c>
      <c r="B25" s="11" t="s">
        <v>41</v>
      </c>
      <c r="C25" s="12" t="s">
        <v>38</v>
      </c>
      <c r="D25" s="11" t="s">
        <v>23</v>
      </c>
      <c r="E25" s="13">
        <v>9500</v>
      </c>
      <c r="F25" s="1"/>
    </row>
    <row r="26" spans="1:6" ht="9" customHeight="1">
      <c r="A26" s="10">
        <v>19</v>
      </c>
      <c r="B26" s="18" t="s">
        <v>12</v>
      </c>
      <c r="C26" s="12" t="s">
        <v>38</v>
      </c>
      <c r="D26" s="11" t="s">
        <v>19</v>
      </c>
      <c r="E26" s="13">
        <v>344328.01</v>
      </c>
      <c r="F26" s="1"/>
    </row>
    <row r="27" spans="1:6" ht="9" customHeight="1">
      <c r="A27" s="10">
        <v>20</v>
      </c>
      <c r="B27" s="18" t="s">
        <v>14</v>
      </c>
      <c r="C27" s="12" t="s">
        <v>38</v>
      </c>
      <c r="D27" s="11" t="s">
        <v>19</v>
      </c>
      <c r="E27" s="13">
        <v>344725.12</v>
      </c>
      <c r="F27" s="1"/>
    </row>
    <row r="28" spans="1:6" ht="9" customHeight="1">
      <c r="A28" s="10">
        <v>21</v>
      </c>
      <c r="B28" s="18" t="s">
        <v>42</v>
      </c>
      <c r="C28" s="12" t="s">
        <v>38</v>
      </c>
      <c r="D28" s="11" t="s">
        <v>19</v>
      </c>
      <c r="E28" s="13">
        <v>375538.69</v>
      </c>
      <c r="F28" s="1"/>
    </row>
    <row r="29" spans="1:6" ht="9" customHeight="1">
      <c r="A29" s="10">
        <v>22</v>
      </c>
      <c r="B29" s="18" t="s">
        <v>16</v>
      </c>
      <c r="C29" s="12" t="s">
        <v>38</v>
      </c>
      <c r="D29" s="11" t="s">
        <v>19</v>
      </c>
      <c r="E29" s="13">
        <v>343015.38</v>
      </c>
      <c r="F29" s="1"/>
    </row>
    <row r="30" spans="1:6" ht="9" customHeight="1">
      <c r="A30" s="10">
        <v>23</v>
      </c>
      <c r="B30" s="18" t="s">
        <v>11</v>
      </c>
      <c r="C30" s="12" t="s">
        <v>38</v>
      </c>
      <c r="D30" s="11" t="s">
        <v>19</v>
      </c>
      <c r="E30" s="13">
        <v>348703.57</v>
      </c>
      <c r="F30" s="1"/>
    </row>
    <row r="31" spans="1:6" ht="9" customHeight="1">
      <c r="A31" s="10">
        <v>24</v>
      </c>
      <c r="B31" s="18" t="s">
        <v>43</v>
      </c>
      <c r="C31" s="12" t="s">
        <v>38</v>
      </c>
      <c r="D31" s="11" t="s">
        <v>19</v>
      </c>
      <c r="E31" s="13">
        <v>393263.17</v>
      </c>
      <c r="F31" s="1"/>
    </row>
    <row r="32" spans="1:6" ht="9" customHeight="1">
      <c r="A32" s="10">
        <v>25</v>
      </c>
      <c r="B32" s="18" t="s">
        <v>34</v>
      </c>
      <c r="C32" s="12" t="s">
        <v>38</v>
      </c>
      <c r="D32" s="11" t="s">
        <v>19</v>
      </c>
      <c r="E32" s="13">
        <v>343462.14</v>
      </c>
      <c r="F32" s="1"/>
    </row>
    <row r="33" spans="1:6" ht="9" customHeight="1">
      <c r="A33" s="10">
        <v>26</v>
      </c>
      <c r="B33" s="18" t="s">
        <v>17</v>
      </c>
      <c r="C33" s="12" t="s">
        <v>38</v>
      </c>
      <c r="D33" s="11" t="s">
        <v>19</v>
      </c>
      <c r="E33" s="13">
        <v>359433.65</v>
      </c>
      <c r="F33" s="1"/>
    </row>
    <row r="34" spans="1:6" ht="9" customHeight="1">
      <c r="A34" s="10">
        <v>27</v>
      </c>
      <c r="B34" s="18" t="s">
        <v>44</v>
      </c>
      <c r="C34" s="12" t="s">
        <v>45</v>
      </c>
      <c r="D34" s="11" t="s">
        <v>23</v>
      </c>
      <c r="E34" s="13">
        <v>22000</v>
      </c>
      <c r="F34" s="1"/>
    </row>
    <row r="35" spans="1:6" ht="9" customHeight="1">
      <c r="A35" s="10">
        <v>28</v>
      </c>
      <c r="B35" s="18" t="s">
        <v>24</v>
      </c>
      <c r="C35" s="12" t="s">
        <v>45</v>
      </c>
      <c r="D35" s="11" t="s">
        <v>23</v>
      </c>
      <c r="E35" s="13">
        <v>28500</v>
      </c>
      <c r="F35" s="1"/>
    </row>
    <row r="36" spans="1:6" ht="9" customHeight="1">
      <c r="A36" s="10">
        <v>29</v>
      </c>
      <c r="B36" s="11" t="s">
        <v>47</v>
      </c>
      <c r="C36" s="12" t="s">
        <v>45</v>
      </c>
      <c r="D36" s="11" t="s">
        <v>23</v>
      </c>
      <c r="E36" s="13">
        <v>9500</v>
      </c>
      <c r="F36" s="1"/>
    </row>
    <row r="37" spans="1:6" ht="9" customHeight="1">
      <c r="A37" s="10">
        <v>30</v>
      </c>
      <c r="B37" s="18" t="s">
        <v>39</v>
      </c>
      <c r="C37" s="12" t="s">
        <v>45</v>
      </c>
      <c r="D37" s="11" t="s">
        <v>19</v>
      </c>
      <c r="E37" s="13">
        <v>527036.37</v>
      </c>
      <c r="F37" s="1"/>
    </row>
    <row r="38" spans="1:6" ht="9" customHeight="1">
      <c r="A38" s="10">
        <v>31</v>
      </c>
      <c r="B38" s="18" t="s">
        <v>36</v>
      </c>
      <c r="C38" s="12" t="s">
        <v>45</v>
      </c>
      <c r="D38" s="11" t="s">
        <v>46</v>
      </c>
      <c r="E38" s="13">
        <v>293693</v>
      </c>
      <c r="F38" s="1"/>
    </row>
    <row r="39" spans="1:6" ht="9" customHeight="1">
      <c r="A39" s="45" t="s">
        <v>74</v>
      </c>
      <c r="B39" s="46"/>
      <c r="C39" s="46"/>
      <c r="D39" s="47"/>
      <c r="E39" s="15">
        <v>18891.45</v>
      </c>
      <c r="F39" s="1"/>
    </row>
    <row r="40" spans="1:6" ht="9" customHeight="1">
      <c r="A40" s="44" t="s">
        <v>49</v>
      </c>
      <c r="B40" s="44"/>
      <c r="C40" s="44"/>
      <c r="D40" s="44"/>
      <c r="E40" s="19">
        <f>SUM(E16:E39)</f>
        <v>5260282</v>
      </c>
      <c r="F40" s="1"/>
    </row>
    <row r="41" spans="1:6" ht="9" customHeight="1">
      <c r="A41" s="43" t="s">
        <v>50</v>
      </c>
      <c r="B41" s="43"/>
      <c r="C41" s="43"/>
      <c r="D41" s="43"/>
      <c r="E41" s="20">
        <f>E14+E40</f>
        <v>6282830.76</v>
      </c>
      <c r="F41" s="1"/>
    </row>
    <row r="42" spans="1:6" ht="7.5" customHeight="1">
      <c r="A42" s="41" t="s">
        <v>61</v>
      </c>
      <c r="B42" s="41"/>
      <c r="C42" s="41"/>
      <c r="D42" s="41"/>
      <c r="E42" s="41"/>
      <c r="F42" s="1"/>
    </row>
    <row r="43" spans="1:5" ht="9" customHeight="1">
      <c r="A43" s="10">
        <v>32</v>
      </c>
      <c r="B43" s="18" t="s">
        <v>34</v>
      </c>
      <c r="C43" s="18" t="s">
        <v>59</v>
      </c>
      <c r="D43" s="11" t="s">
        <v>23</v>
      </c>
      <c r="E43" s="21">
        <v>28500</v>
      </c>
    </row>
    <row r="44" spans="1:5" ht="9" customHeight="1">
      <c r="A44" s="10">
        <v>33</v>
      </c>
      <c r="B44" s="18" t="s">
        <v>51</v>
      </c>
      <c r="C44" s="18" t="s">
        <v>52</v>
      </c>
      <c r="D44" s="11" t="s">
        <v>23</v>
      </c>
      <c r="E44" s="21">
        <v>19000</v>
      </c>
    </row>
    <row r="45" spans="1:5" ht="9" customHeight="1">
      <c r="A45" s="10">
        <v>34</v>
      </c>
      <c r="B45" s="18" t="s">
        <v>9</v>
      </c>
      <c r="C45" s="18" t="s">
        <v>52</v>
      </c>
      <c r="D45" s="11" t="s">
        <v>23</v>
      </c>
      <c r="E45" s="21">
        <v>9500</v>
      </c>
    </row>
    <row r="46" spans="1:5" ht="9" customHeight="1">
      <c r="A46" s="10">
        <v>35</v>
      </c>
      <c r="B46" s="18" t="s">
        <v>18</v>
      </c>
      <c r="C46" s="18" t="s">
        <v>52</v>
      </c>
      <c r="D46" s="11" t="s">
        <v>23</v>
      </c>
      <c r="E46" s="21">
        <v>9500</v>
      </c>
    </row>
    <row r="47" spans="1:5" ht="9" customHeight="1">
      <c r="A47" s="10">
        <v>36</v>
      </c>
      <c r="B47" s="18" t="s">
        <v>14</v>
      </c>
      <c r="C47" s="18" t="s">
        <v>52</v>
      </c>
      <c r="D47" s="18" t="s">
        <v>23</v>
      </c>
      <c r="E47" s="21">
        <v>9500</v>
      </c>
    </row>
    <row r="48" spans="1:5" ht="9" customHeight="1">
      <c r="A48" s="10">
        <v>37</v>
      </c>
      <c r="B48" s="18" t="s">
        <v>55</v>
      </c>
      <c r="C48" s="18" t="s">
        <v>54</v>
      </c>
      <c r="D48" s="11" t="s">
        <v>56</v>
      </c>
      <c r="E48" s="21">
        <v>424018.47</v>
      </c>
    </row>
    <row r="49" spans="1:5" ht="9" customHeight="1">
      <c r="A49" s="10">
        <v>38</v>
      </c>
      <c r="B49" s="18" t="s">
        <v>57</v>
      </c>
      <c r="C49" s="18" t="s">
        <v>54</v>
      </c>
      <c r="D49" s="11" t="s">
        <v>23</v>
      </c>
      <c r="E49" s="21">
        <v>19000</v>
      </c>
    </row>
    <row r="50" spans="1:5" ht="9" customHeight="1">
      <c r="A50" s="10">
        <v>39</v>
      </c>
      <c r="B50" s="18" t="s">
        <v>58</v>
      </c>
      <c r="C50" s="18" t="s">
        <v>54</v>
      </c>
      <c r="D50" s="11" t="s">
        <v>23</v>
      </c>
      <c r="E50" s="21">
        <v>9500</v>
      </c>
    </row>
    <row r="51" spans="1:5" ht="9" customHeight="1">
      <c r="A51" s="10">
        <v>40</v>
      </c>
      <c r="B51" s="22" t="s">
        <v>21</v>
      </c>
      <c r="C51" s="18" t="s">
        <v>54</v>
      </c>
      <c r="D51" s="11" t="s">
        <v>23</v>
      </c>
      <c r="E51" s="21">
        <v>19000</v>
      </c>
    </row>
    <row r="52" spans="1:5" ht="9" customHeight="1">
      <c r="A52" s="45" t="s">
        <v>74</v>
      </c>
      <c r="B52" s="46"/>
      <c r="C52" s="46"/>
      <c r="D52" s="47"/>
      <c r="E52" s="23">
        <v>18896.57</v>
      </c>
    </row>
    <row r="53" spans="1:5" ht="9" customHeight="1">
      <c r="A53" s="51" t="s">
        <v>20</v>
      </c>
      <c r="B53" s="51"/>
      <c r="C53" s="51"/>
      <c r="D53" s="51"/>
      <c r="E53" s="24">
        <f>SUM(E43:E52)</f>
        <v>566415.0399999999</v>
      </c>
    </row>
    <row r="54" spans="1:5" ht="9" customHeight="1">
      <c r="A54" s="25" t="s">
        <v>62</v>
      </c>
      <c r="B54" s="26"/>
      <c r="C54" s="26"/>
      <c r="D54" s="27"/>
      <c r="E54" s="28">
        <f>E14+E40+E53</f>
        <v>6849245.8</v>
      </c>
    </row>
    <row r="55" spans="1:5" ht="9" customHeight="1">
      <c r="A55" s="41" t="s">
        <v>70</v>
      </c>
      <c r="B55" s="41"/>
      <c r="C55" s="41"/>
      <c r="D55" s="41"/>
      <c r="E55" s="41"/>
    </row>
    <row r="56" spans="1:5" ht="9" customHeight="1">
      <c r="A56" s="29">
        <v>41</v>
      </c>
      <c r="B56" s="18" t="s">
        <v>42</v>
      </c>
      <c r="C56" s="18" t="s">
        <v>63</v>
      </c>
      <c r="D56" s="30" t="s">
        <v>64</v>
      </c>
      <c r="E56" s="31">
        <v>1003148.04</v>
      </c>
    </row>
    <row r="57" spans="1:5" ht="9" customHeight="1">
      <c r="A57" s="29">
        <v>42</v>
      </c>
      <c r="B57" s="22" t="s">
        <v>53</v>
      </c>
      <c r="C57" s="18" t="s">
        <v>66</v>
      </c>
      <c r="D57" s="30" t="s">
        <v>73</v>
      </c>
      <c r="E57" s="31">
        <v>1433930.08</v>
      </c>
    </row>
    <row r="58" spans="1:5" ht="9" customHeight="1">
      <c r="A58" s="29">
        <v>43</v>
      </c>
      <c r="B58" s="22" t="s">
        <v>65</v>
      </c>
      <c r="C58" s="18" t="s">
        <v>66</v>
      </c>
      <c r="D58" s="32" t="s">
        <v>67</v>
      </c>
      <c r="E58" s="31">
        <v>45115.87</v>
      </c>
    </row>
    <row r="59" spans="1:5" ht="9" customHeight="1">
      <c r="A59" s="29">
        <v>44</v>
      </c>
      <c r="B59" s="18" t="s">
        <v>71</v>
      </c>
      <c r="C59" s="18" t="s">
        <v>68</v>
      </c>
      <c r="D59" s="11" t="s">
        <v>23</v>
      </c>
      <c r="E59" s="31">
        <v>9500</v>
      </c>
    </row>
    <row r="60" spans="1:5" ht="9" customHeight="1">
      <c r="A60" s="29">
        <v>45</v>
      </c>
      <c r="B60" s="22" t="s">
        <v>65</v>
      </c>
      <c r="C60" s="18" t="s">
        <v>68</v>
      </c>
      <c r="D60" s="11" t="s">
        <v>23</v>
      </c>
      <c r="E60" s="31">
        <v>9500</v>
      </c>
    </row>
    <row r="61" spans="1:5" ht="9" customHeight="1">
      <c r="A61" s="29">
        <v>46</v>
      </c>
      <c r="B61" s="33" t="s">
        <v>47</v>
      </c>
      <c r="C61" s="18" t="s">
        <v>68</v>
      </c>
      <c r="D61" s="11" t="s">
        <v>23</v>
      </c>
      <c r="E61" s="31">
        <v>19000</v>
      </c>
    </row>
    <row r="62" spans="1:5" ht="9" customHeight="1">
      <c r="A62" s="29">
        <v>47</v>
      </c>
      <c r="B62" s="18" t="s">
        <v>8</v>
      </c>
      <c r="C62" s="18" t="s">
        <v>68</v>
      </c>
      <c r="D62" s="11" t="s">
        <v>23</v>
      </c>
      <c r="E62" s="31">
        <v>9500</v>
      </c>
    </row>
    <row r="63" spans="1:5" ht="9" customHeight="1">
      <c r="A63" s="29">
        <v>48</v>
      </c>
      <c r="B63" s="22" t="s">
        <v>65</v>
      </c>
      <c r="C63" s="18" t="s">
        <v>68</v>
      </c>
      <c r="D63" s="30" t="s">
        <v>69</v>
      </c>
      <c r="E63" s="31">
        <v>38208.88</v>
      </c>
    </row>
    <row r="64" spans="1:5" ht="7.5" customHeight="1">
      <c r="A64" s="45" t="s">
        <v>74</v>
      </c>
      <c r="B64" s="46"/>
      <c r="C64" s="46"/>
      <c r="D64" s="47"/>
      <c r="E64" s="34">
        <v>21942.92</v>
      </c>
    </row>
    <row r="65" spans="1:5" ht="9" customHeight="1">
      <c r="A65" s="48" t="s">
        <v>25</v>
      </c>
      <c r="B65" s="49"/>
      <c r="C65" s="49"/>
      <c r="D65" s="50"/>
      <c r="E65" s="35">
        <f>SUM(E56:E64)</f>
        <v>2589845.79</v>
      </c>
    </row>
    <row r="66" spans="1:5" ht="9" customHeight="1">
      <c r="A66" s="36" t="s">
        <v>48</v>
      </c>
      <c r="B66" s="37"/>
      <c r="C66" s="37"/>
      <c r="D66" s="38"/>
      <c r="E66" s="39">
        <f>E54+E65</f>
        <v>9439091.59</v>
      </c>
    </row>
  </sheetData>
  <sheetProtection selectLockedCells="1" selectUnlockedCells="1"/>
  <mergeCells count="14">
    <mergeCell ref="A52:D52"/>
    <mergeCell ref="A64:D64"/>
    <mergeCell ref="A55:E55"/>
    <mergeCell ref="A65:D65"/>
    <mergeCell ref="A53:D53"/>
    <mergeCell ref="A42:E42"/>
    <mergeCell ref="A1:E1"/>
    <mergeCell ref="A4:E4"/>
    <mergeCell ref="A14:D14"/>
    <mergeCell ref="A41:D41"/>
    <mergeCell ref="A40:D40"/>
    <mergeCell ref="A15:E15"/>
    <mergeCell ref="A13:D13"/>
    <mergeCell ref="A39:D39"/>
  </mergeCells>
  <printOptions/>
  <pageMargins left="0.7874015748031497" right="0.2755905511811024" top="0.07874015748031496" bottom="0.07874015748031496" header="0.11811023622047245" footer="0.11811023622047245"/>
  <pageSetup firstPageNumber="1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Natasha</cp:lastModifiedBy>
  <cp:lastPrinted>2012-03-16T06:07:04Z</cp:lastPrinted>
  <dcterms:created xsi:type="dcterms:W3CDTF">2011-02-18T12:11:03Z</dcterms:created>
  <dcterms:modified xsi:type="dcterms:W3CDTF">2012-03-16T06:07:27Z</dcterms:modified>
  <cp:category/>
  <cp:version/>
  <cp:contentType/>
  <cp:contentStatus/>
</cp:coreProperties>
</file>